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wner\Documents\Budget\Danny's Budget info\2025 Budget Info\"/>
    </mc:Choice>
  </mc:AlternateContent>
  <xr:revisionPtr revIDLastSave="0" documentId="13_ncr:1_{7ECC1080-3CDC-42D4-84B0-7F94E5780E20}" xr6:coauthVersionLast="47" xr6:coauthVersionMax="47" xr10:uidLastSave="{00000000-0000-0000-0000-000000000000}"/>
  <bookViews>
    <workbookView xWindow="-120" yWindow="-120" windowWidth="29040" windowHeight="15840" xr2:uid="{D03CCC30-CD11-4D62-BCD2-1823B4BA6CC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9" i="1" l="1"/>
  <c r="D56" i="1" s="1"/>
  <c r="E45" i="1"/>
  <c r="E15" i="1"/>
  <c r="F45" i="1"/>
  <c r="F15" i="1"/>
  <c r="D45" i="1"/>
  <c r="C45" i="1"/>
  <c r="D69" i="1" l="1"/>
  <c r="E56" i="1"/>
  <c r="E69" i="1" s="1"/>
  <c r="F56" i="1" s="1"/>
  <c r="F69" i="1" s="1"/>
  <c r="C15" i="1"/>
  <c r="D15" i="1"/>
</calcChain>
</file>

<file path=xl/sharedStrings.xml><?xml version="1.0" encoding="utf-8"?>
<sst xmlns="http://schemas.openxmlformats.org/spreadsheetml/2006/main" count="59" uniqueCount="54">
  <si>
    <t xml:space="preserve">Uintah Mosquito Abatement District </t>
  </si>
  <si>
    <t>Property Taxes</t>
  </si>
  <si>
    <t>Fee In Lieu</t>
  </si>
  <si>
    <t>Interest</t>
  </si>
  <si>
    <t>Heavy Equipment Sales</t>
  </si>
  <si>
    <t>TOTAL REVENUES</t>
  </si>
  <si>
    <t>Salaries</t>
  </si>
  <si>
    <t>FICA Taxes</t>
  </si>
  <si>
    <t>State Retirement</t>
  </si>
  <si>
    <t>Health Insurance</t>
  </si>
  <si>
    <t>Worker's Compensation</t>
  </si>
  <si>
    <t>Utilities</t>
  </si>
  <si>
    <t>Bookkeeping and Audit</t>
  </si>
  <si>
    <t xml:space="preserve">Travel/Training    </t>
  </si>
  <si>
    <t>Insurance (Liability and Property)</t>
  </si>
  <si>
    <t>Permits, Dues and Research Expenses</t>
  </si>
  <si>
    <t>Source Reduction</t>
  </si>
  <si>
    <t xml:space="preserve">Property Tax Refunds </t>
  </si>
  <si>
    <t>Public Relations</t>
  </si>
  <si>
    <t>Miscellaneous</t>
  </si>
  <si>
    <t xml:space="preserve">                                                       </t>
  </si>
  <si>
    <t xml:space="preserve"> TOTAL EXPENDITURES</t>
  </si>
  <si>
    <t>Office and Laboratory Supplies</t>
  </si>
  <si>
    <t>Pesticides</t>
  </si>
  <si>
    <t>Aerial Application Service Charges</t>
  </si>
  <si>
    <t>Vehicle Fuel</t>
  </si>
  <si>
    <t>Vehicle Maintenance and Repair</t>
  </si>
  <si>
    <t>Building and Grounds Maintenance</t>
  </si>
  <si>
    <t>Small Equipment and Supplies</t>
  </si>
  <si>
    <t>Taxes</t>
  </si>
  <si>
    <r>
      <t>REVENUES</t>
    </r>
    <r>
      <rPr>
        <sz val="10"/>
        <rFont val="Arial"/>
        <family val="2"/>
      </rPr>
      <t xml:space="preserve">  </t>
    </r>
  </si>
  <si>
    <t>Heavy Equipment/Vehicles</t>
  </si>
  <si>
    <t>Transfer to Capital Projects Fund</t>
  </si>
  <si>
    <t>PUBLIC HEALTH EXPENDITURES</t>
  </si>
  <si>
    <r>
      <t xml:space="preserve">Prior Year Actual         </t>
    </r>
    <r>
      <rPr>
        <b/>
        <u/>
        <sz val="10"/>
        <rFont val="Arial"/>
        <family val="2"/>
      </rPr>
      <t>2023</t>
    </r>
  </si>
  <si>
    <t>Other</t>
  </si>
  <si>
    <t>Other (decrease in inventory)</t>
  </si>
  <si>
    <t>Excess revenues and other sources over (under) Expenditures</t>
  </si>
  <si>
    <r>
      <t xml:space="preserve">Current Year Ammended </t>
    </r>
    <r>
      <rPr>
        <b/>
        <u/>
        <sz val="10"/>
        <rFont val="Arial"/>
        <family val="2"/>
      </rPr>
      <t>2024</t>
    </r>
  </si>
  <si>
    <t>General Fund Budget</t>
  </si>
  <si>
    <t>Expenditures</t>
  </si>
  <si>
    <t>Capital Projects</t>
  </si>
  <si>
    <t>Capital Projects Fund</t>
  </si>
  <si>
    <t xml:space="preserve">Transfers </t>
  </si>
  <si>
    <t>General Fund Transfer</t>
  </si>
  <si>
    <t>Inetrest</t>
  </si>
  <si>
    <t>Beginning Balance</t>
  </si>
  <si>
    <t>Revenues</t>
  </si>
  <si>
    <t>Total Expenses</t>
  </si>
  <si>
    <t>Ending Balance</t>
  </si>
  <si>
    <t xml:space="preserve">17B-2a-703.6 Extraordinary Control Fund     </t>
  </si>
  <si>
    <r>
      <t xml:space="preserve">Current Year Original       </t>
    </r>
    <r>
      <rPr>
        <b/>
        <u/>
        <sz val="10"/>
        <rFont val="Arial"/>
        <family val="2"/>
      </rPr>
      <t>2024</t>
    </r>
  </si>
  <si>
    <r>
      <t xml:space="preserve">Next Year Budgtet      </t>
    </r>
    <r>
      <rPr>
        <b/>
        <u/>
        <sz val="10"/>
        <rFont val="Arial"/>
        <family val="2"/>
      </rPr>
      <t>2025</t>
    </r>
  </si>
  <si>
    <r>
      <t xml:space="preserve">Next Year Budgtet     </t>
    </r>
    <r>
      <rPr>
        <b/>
        <u/>
        <sz val="10"/>
        <rFont val="Arial"/>
        <family val="2"/>
      </rPr>
      <t>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</si>
</sst>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1"/>
      <name val="Calibri"/>
      <family val="2"/>
      <scheme val="minor"/>
    </font>
    <font>
      <b/>
      <u/>
      <sz val="10"/>
      <name val="Arial"/>
      <family val="2"/>
    </font>
    <font>
      <u/>
      <sz val="11"/>
      <name val="Calibri"/>
      <family val="2"/>
      <scheme val="minor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3" fontId="1" fillId="0" borderId="0" xfId="0" applyNumberFormat="1" applyFont="1"/>
    <xf numFmtId="0" fontId="1" fillId="0" borderId="2" xfId="0" applyFont="1" applyBorder="1"/>
    <xf numFmtId="3" fontId="2" fillId="0" borderId="0" xfId="0" applyNumberFormat="1" applyFont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3" fontId="2" fillId="0" borderId="0" xfId="0" applyNumberFormat="1" applyFont="1" applyAlignment="1">
      <alignment vertical="center" wrapText="1"/>
    </xf>
    <xf numFmtId="0" fontId="4" fillId="0" borderId="2" xfId="0" applyFont="1" applyBorder="1"/>
    <xf numFmtId="3" fontId="3" fillId="0" borderId="0" xfId="0" applyNumberFormat="1" applyFont="1" applyAlignment="1">
      <alignment vertical="center" wrapText="1"/>
    </xf>
    <xf numFmtId="3" fontId="3" fillId="0" borderId="0" xfId="0" applyNumberFormat="1" applyFont="1" applyAlignment="1">
      <alignment horizontal="right" vertical="center" wrapText="1"/>
    </xf>
    <xf numFmtId="3" fontId="1" fillId="0" borderId="1" xfId="0" applyNumberFormat="1" applyFont="1" applyBorder="1"/>
    <xf numFmtId="3" fontId="6" fillId="0" borderId="0" xfId="0" applyNumberFormat="1" applyFont="1"/>
    <xf numFmtId="3" fontId="6" fillId="0" borderId="1" xfId="0" applyNumberFormat="1" applyFont="1" applyBorder="1"/>
    <xf numFmtId="0" fontId="7" fillId="0" borderId="2" xfId="0" applyFont="1" applyBorder="1"/>
    <xf numFmtId="0" fontId="1" fillId="0" borderId="6" xfId="0" applyFont="1" applyBorder="1"/>
    <xf numFmtId="0" fontId="0" fillId="0" borderId="7" xfId="0" applyBorder="1"/>
    <xf numFmtId="3" fontId="1" fillId="0" borderId="7" xfId="0" applyNumberFormat="1" applyFont="1" applyBorder="1"/>
    <xf numFmtId="0" fontId="2" fillId="0" borderId="2" xfId="0" applyFont="1" applyBorder="1" applyAlignment="1">
      <alignment horizontal="left" vertical="center"/>
    </xf>
    <xf numFmtId="0" fontId="3" fillId="0" borderId="0" xfId="0" applyFont="1" applyAlignment="1">
      <alignment vertical="center"/>
    </xf>
    <xf numFmtId="3" fontId="3" fillId="0" borderId="0" xfId="0" applyNumberFormat="1" applyFont="1" applyAlignment="1">
      <alignment horizontal="right" vertical="center"/>
    </xf>
    <xf numFmtId="4" fontId="1" fillId="0" borderId="0" xfId="0" applyNumberFormat="1" applyFont="1"/>
    <xf numFmtId="0" fontId="3" fillId="0" borderId="2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3" fontId="3" fillId="0" borderId="1" xfId="0" applyNumberFormat="1" applyFont="1" applyBorder="1" applyAlignment="1">
      <alignment horizontal="right" vertical="center"/>
    </xf>
    <xf numFmtId="3" fontId="1" fillId="0" borderId="0" xfId="0" applyNumberFormat="1" applyFont="1" applyAlignment="1">
      <alignment horizontal="right"/>
    </xf>
    <xf numFmtId="3" fontId="1" fillId="0" borderId="1" xfId="0" applyNumberFormat="1" applyFont="1" applyBorder="1" applyAlignment="1">
      <alignment horizontal="right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wrapText="1"/>
    </xf>
    <xf numFmtId="0" fontId="2" fillId="0" borderId="2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4" fillId="0" borderId="2" xfId="0" applyFont="1" applyBorder="1"/>
    <xf numFmtId="0" fontId="4" fillId="0" borderId="0" xfId="0" applyFont="1"/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2" xfId="0" applyFont="1" applyBorder="1" applyAlignment="1">
      <alignment vertical="center"/>
    </xf>
    <xf numFmtId="0" fontId="0" fillId="0" borderId="0" xfId="0"/>
    <xf numFmtId="3" fontId="1" fillId="0" borderId="8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977B93-F432-41CE-84A4-ECD50462F99B}">
  <dimension ref="A1:F94"/>
  <sheetViews>
    <sheetView tabSelected="1" view="pageLayout" topLeftCell="A16" zoomScaleNormal="85" workbookViewId="0">
      <selection activeCell="E20" sqref="E20"/>
    </sheetView>
  </sheetViews>
  <sheetFormatPr defaultColWidth="9.140625" defaultRowHeight="15" x14ac:dyDescent="0.25"/>
  <cols>
    <col min="1" max="1" width="8.140625" style="1" customWidth="1"/>
    <col min="2" max="2" width="31.7109375" customWidth="1"/>
    <col min="3" max="6" width="14" style="3" customWidth="1"/>
    <col min="7" max="16384" width="9.140625" style="1"/>
  </cols>
  <sheetData>
    <row r="1" spans="1:6" x14ac:dyDescent="0.25">
      <c r="A1" s="39" t="s">
        <v>0</v>
      </c>
      <c r="B1" s="40"/>
      <c r="C1" s="40"/>
      <c r="D1" s="40"/>
      <c r="E1" s="40"/>
      <c r="F1" s="41"/>
    </row>
    <row r="2" spans="1:6" x14ac:dyDescent="0.25">
      <c r="A2" s="42">
        <v>2025</v>
      </c>
      <c r="B2" s="43"/>
      <c r="C2" s="43"/>
      <c r="D2" s="43"/>
      <c r="E2" s="43"/>
      <c r="F2" s="44"/>
    </row>
    <row r="3" spans="1:6" x14ac:dyDescent="0.25">
      <c r="A3" s="42" t="s">
        <v>39</v>
      </c>
      <c r="B3" s="43"/>
      <c r="C3" s="43"/>
      <c r="D3" s="43"/>
      <c r="E3" s="43"/>
      <c r="F3" s="44"/>
    </row>
    <row r="4" spans="1:6" x14ac:dyDescent="0.25">
      <c r="A4" s="45"/>
      <c r="B4" s="46"/>
      <c r="C4" s="46"/>
      <c r="D4" s="46"/>
      <c r="E4" s="46"/>
      <c r="F4" s="47"/>
    </row>
    <row r="5" spans="1:6" s="2" customFormat="1" ht="38.25" x14ac:dyDescent="0.25">
      <c r="A5" s="29"/>
      <c r="B5" s="30"/>
      <c r="C5" s="5" t="s">
        <v>34</v>
      </c>
      <c r="D5" s="5" t="s">
        <v>51</v>
      </c>
      <c r="E5" s="5" t="s">
        <v>38</v>
      </c>
      <c r="F5" s="6" t="s">
        <v>52</v>
      </c>
    </row>
    <row r="6" spans="1:6" x14ac:dyDescent="0.25">
      <c r="A6" s="29" t="s">
        <v>30</v>
      </c>
      <c r="B6" s="30"/>
      <c r="F6" s="11"/>
    </row>
    <row r="7" spans="1:6" x14ac:dyDescent="0.25">
      <c r="A7" s="18" t="s">
        <v>29</v>
      </c>
      <c r="F7" s="11"/>
    </row>
    <row r="8" spans="1:6" x14ac:dyDescent="0.25">
      <c r="A8" s="4"/>
      <c r="B8" s="19" t="s">
        <v>1</v>
      </c>
      <c r="C8" s="3">
        <v>1111531</v>
      </c>
      <c r="D8" s="20">
        <v>1038000</v>
      </c>
      <c r="E8" s="20">
        <v>1038000</v>
      </c>
      <c r="F8" s="11">
        <v>1051000</v>
      </c>
    </row>
    <row r="9" spans="1:6" x14ac:dyDescent="0.25">
      <c r="A9" s="4"/>
      <c r="B9" s="19" t="s">
        <v>2</v>
      </c>
      <c r="C9" s="3">
        <v>55578</v>
      </c>
      <c r="D9" s="20">
        <v>48000</v>
      </c>
      <c r="E9" s="3">
        <v>52000</v>
      </c>
      <c r="F9" s="11">
        <v>52000</v>
      </c>
    </row>
    <row r="10" spans="1:6" x14ac:dyDescent="0.25">
      <c r="A10" s="18" t="s">
        <v>19</v>
      </c>
      <c r="F10" s="11"/>
    </row>
    <row r="11" spans="1:6" x14ac:dyDescent="0.25">
      <c r="A11" s="4"/>
      <c r="B11" s="19" t="s">
        <v>3</v>
      </c>
      <c r="C11" s="3">
        <v>77442</v>
      </c>
      <c r="D11" s="20">
        <v>45000</v>
      </c>
      <c r="E11" s="21">
        <v>86000</v>
      </c>
      <c r="F11" s="11">
        <v>50000</v>
      </c>
    </row>
    <row r="12" spans="1:6" x14ac:dyDescent="0.25">
      <c r="A12" s="4"/>
      <c r="B12" s="19" t="s">
        <v>4</v>
      </c>
      <c r="C12" s="3">
        <v>45881</v>
      </c>
      <c r="D12" s="20">
        <v>25000</v>
      </c>
      <c r="E12" s="21">
        <v>31000</v>
      </c>
      <c r="F12" s="11">
        <v>6000</v>
      </c>
    </row>
    <row r="13" spans="1:6" x14ac:dyDescent="0.25">
      <c r="A13" s="4"/>
      <c r="B13" s="19" t="s">
        <v>35</v>
      </c>
      <c r="C13" s="3">
        <v>13367</v>
      </c>
      <c r="D13" s="20"/>
      <c r="F13" s="11"/>
    </row>
    <row r="14" spans="1:6" x14ac:dyDescent="0.25">
      <c r="A14" s="22"/>
      <c r="F14" s="11"/>
    </row>
    <row r="15" spans="1:6" x14ac:dyDescent="0.25">
      <c r="A15" s="23" t="s">
        <v>5</v>
      </c>
      <c r="C15" s="12">
        <f>SUM(C8:C14)</f>
        <v>1303799</v>
      </c>
      <c r="D15" s="12">
        <f>SUM(D8:D14)</f>
        <v>1156000</v>
      </c>
      <c r="E15" s="12">
        <f>SUM(E8:E14)</f>
        <v>1207000</v>
      </c>
      <c r="F15" s="13">
        <f>SUM(F8:F14)</f>
        <v>1159000</v>
      </c>
    </row>
    <row r="16" spans="1:6" x14ac:dyDescent="0.25">
      <c r="A16" s="22"/>
      <c r="F16" s="11"/>
    </row>
    <row r="17" spans="1:6" x14ac:dyDescent="0.25">
      <c r="A17" s="48" t="s">
        <v>33</v>
      </c>
      <c r="B17" s="49"/>
      <c r="F17" s="11"/>
    </row>
    <row r="18" spans="1:6" x14ac:dyDescent="0.25">
      <c r="A18" s="4"/>
      <c r="B18" s="19" t="s">
        <v>6</v>
      </c>
      <c r="C18" s="3">
        <v>383300</v>
      </c>
      <c r="D18" s="20">
        <v>390000</v>
      </c>
      <c r="E18" s="21">
        <v>300000</v>
      </c>
      <c r="F18" s="11">
        <v>390000</v>
      </c>
    </row>
    <row r="19" spans="1:6" x14ac:dyDescent="0.25">
      <c r="A19" s="4"/>
      <c r="B19" s="19" t="s">
        <v>7</v>
      </c>
      <c r="C19" s="20">
        <v>28316</v>
      </c>
      <c r="D19" s="20">
        <v>35000</v>
      </c>
      <c r="E19" s="21">
        <v>24000</v>
      </c>
      <c r="F19" s="24">
        <v>35000</v>
      </c>
    </row>
    <row r="20" spans="1:6" x14ac:dyDescent="0.25">
      <c r="A20" s="4"/>
      <c r="B20" s="19" t="s">
        <v>8</v>
      </c>
      <c r="C20" s="20">
        <v>41639</v>
      </c>
      <c r="D20" s="20">
        <v>44000</v>
      </c>
      <c r="E20" s="21">
        <v>34000</v>
      </c>
      <c r="F20" s="24">
        <v>44000</v>
      </c>
    </row>
    <row r="21" spans="1:6" x14ac:dyDescent="0.25">
      <c r="A21" s="4"/>
      <c r="B21" s="19" t="s">
        <v>9</v>
      </c>
      <c r="C21" s="20">
        <v>50533</v>
      </c>
      <c r="D21" s="20">
        <v>59000</v>
      </c>
      <c r="E21" s="21">
        <v>58000</v>
      </c>
      <c r="F21" s="24">
        <v>64000</v>
      </c>
    </row>
    <row r="22" spans="1:6" x14ac:dyDescent="0.25">
      <c r="A22" s="4"/>
      <c r="B22" s="19" t="s">
        <v>10</v>
      </c>
      <c r="C22" s="20">
        <v>2805</v>
      </c>
      <c r="D22" s="20">
        <v>6000</v>
      </c>
      <c r="E22" s="21">
        <v>4000</v>
      </c>
      <c r="F22" s="24">
        <v>6000</v>
      </c>
    </row>
    <row r="23" spans="1:6" x14ac:dyDescent="0.25">
      <c r="A23" s="4"/>
      <c r="B23" s="19" t="s">
        <v>11</v>
      </c>
      <c r="C23" s="25">
        <v>20132</v>
      </c>
      <c r="D23" s="25">
        <v>24000</v>
      </c>
      <c r="E23" s="21">
        <v>22000</v>
      </c>
      <c r="F23" s="26">
        <v>24000</v>
      </c>
    </row>
    <row r="24" spans="1:6" x14ac:dyDescent="0.25">
      <c r="A24" s="4"/>
      <c r="B24" s="27" t="s">
        <v>22</v>
      </c>
      <c r="C24" s="3">
        <v>16747</v>
      </c>
      <c r="D24" s="20">
        <v>20000</v>
      </c>
      <c r="E24" s="21">
        <v>30000</v>
      </c>
      <c r="F24" s="11">
        <v>20000</v>
      </c>
    </row>
    <row r="25" spans="1:6" x14ac:dyDescent="0.25">
      <c r="A25" s="4"/>
      <c r="B25" s="27" t="s">
        <v>23</v>
      </c>
      <c r="C25" s="25">
        <v>154458</v>
      </c>
      <c r="D25" s="25">
        <v>161000</v>
      </c>
      <c r="E25" s="21">
        <v>108000</v>
      </c>
      <c r="F25" s="26">
        <v>161000</v>
      </c>
    </row>
    <row r="26" spans="1:6" x14ac:dyDescent="0.25">
      <c r="A26" s="4"/>
      <c r="B26" s="27" t="s">
        <v>24</v>
      </c>
      <c r="C26" s="20">
        <v>54074</v>
      </c>
      <c r="D26" s="20">
        <v>125000</v>
      </c>
      <c r="E26" s="21">
        <v>8000</v>
      </c>
      <c r="F26" s="24">
        <v>125000</v>
      </c>
    </row>
    <row r="27" spans="1:6" x14ac:dyDescent="0.25">
      <c r="A27" s="4"/>
      <c r="B27" s="27" t="s">
        <v>25</v>
      </c>
      <c r="C27" s="20">
        <v>18856</v>
      </c>
      <c r="D27" s="20">
        <v>35000</v>
      </c>
      <c r="E27" s="21">
        <v>17000</v>
      </c>
      <c r="F27" s="24">
        <v>35000</v>
      </c>
    </row>
    <row r="28" spans="1:6" x14ac:dyDescent="0.25">
      <c r="A28" s="4"/>
      <c r="B28" s="27" t="s">
        <v>26</v>
      </c>
      <c r="C28" s="20">
        <v>7143</v>
      </c>
      <c r="D28" s="20">
        <v>15000</v>
      </c>
      <c r="E28" s="21">
        <v>7000</v>
      </c>
      <c r="F28" s="24">
        <v>15000</v>
      </c>
    </row>
    <row r="29" spans="1:6" x14ac:dyDescent="0.25">
      <c r="A29" s="4"/>
      <c r="B29" s="27" t="s">
        <v>27</v>
      </c>
      <c r="C29" s="20">
        <v>1563</v>
      </c>
      <c r="D29" s="20">
        <v>6000</v>
      </c>
      <c r="E29" s="21">
        <v>25000</v>
      </c>
      <c r="F29" s="24">
        <v>14000</v>
      </c>
    </row>
    <row r="30" spans="1:6" x14ac:dyDescent="0.25">
      <c r="A30" s="4"/>
      <c r="B30" s="27" t="s">
        <v>28</v>
      </c>
      <c r="C30" s="20">
        <v>7985</v>
      </c>
      <c r="D30" s="20">
        <v>18000</v>
      </c>
      <c r="E30" s="21">
        <v>40000</v>
      </c>
      <c r="F30" s="24">
        <v>18000</v>
      </c>
    </row>
    <row r="31" spans="1:6" x14ac:dyDescent="0.25">
      <c r="A31" s="4"/>
      <c r="B31" s="27" t="s">
        <v>31</v>
      </c>
      <c r="C31" s="20">
        <v>76933</v>
      </c>
      <c r="D31" s="20">
        <v>110000</v>
      </c>
      <c r="E31" s="21">
        <v>105000</v>
      </c>
      <c r="F31" s="24">
        <v>95000</v>
      </c>
    </row>
    <row r="32" spans="1:6" x14ac:dyDescent="0.25">
      <c r="A32" s="4"/>
      <c r="B32" s="19" t="s">
        <v>12</v>
      </c>
      <c r="C32" s="20">
        <v>12737</v>
      </c>
      <c r="D32" s="20">
        <v>15000</v>
      </c>
      <c r="E32" s="21">
        <v>18000</v>
      </c>
      <c r="F32" s="24">
        <v>15000</v>
      </c>
    </row>
    <row r="33" spans="1:6" x14ac:dyDescent="0.25">
      <c r="A33" s="4"/>
      <c r="B33" s="19" t="s">
        <v>13</v>
      </c>
      <c r="C33" s="20">
        <v>10521</v>
      </c>
      <c r="D33" s="20">
        <v>16000</v>
      </c>
      <c r="E33" s="21">
        <v>26000</v>
      </c>
      <c r="F33" s="24">
        <v>16000</v>
      </c>
    </row>
    <row r="34" spans="1:6" x14ac:dyDescent="0.25">
      <c r="A34" s="4"/>
      <c r="B34" s="19" t="s">
        <v>14</v>
      </c>
      <c r="C34" s="25">
        <v>26789</v>
      </c>
      <c r="D34" s="25">
        <v>30000</v>
      </c>
      <c r="E34" s="21">
        <v>33000</v>
      </c>
      <c r="F34" s="26">
        <v>30000</v>
      </c>
    </row>
    <row r="35" spans="1:6" x14ac:dyDescent="0.25">
      <c r="A35" s="4"/>
      <c r="B35" s="19" t="s">
        <v>15</v>
      </c>
      <c r="C35" s="20">
        <v>2124</v>
      </c>
      <c r="D35" s="20">
        <v>7000</v>
      </c>
      <c r="E35" s="21">
        <v>4000</v>
      </c>
      <c r="F35" s="24">
        <v>7000</v>
      </c>
    </row>
    <row r="36" spans="1:6" x14ac:dyDescent="0.25">
      <c r="A36" s="4"/>
      <c r="B36" s="19" t="s">
        <v>16</v>
      </c>
      <c r="C36" s="20">
        <v>0</v>
      </c>
      <c r="D36" s="20">
        <v>1000</v>
      </c>
      <c r="E36" s="21">
        <v>0</v>
      </c>
      <c r="F36" s="24">
        <v>1000</v>
      </c>
    </row>
    <row r="37" spans="1:6" x14ac:dyDescent="0.25">
      <c r="A37" s="4"/>
      <c r="B37" s="19" t="s">
        <v>17</v>
      </c>
      <c r="C37" s="20">
        <v>26703</v>
      </c>
      <c r="D37" s="20">
        <v>33000</v>
      </c>
      <c r="E37" s="21">
        <v>42000</v>
      </c>
      <c r="F37" s="24">
        <v>33000</v>
      </c>
    </row>
    <row r="38" spans="1:6" x14ac:dyDescent="0.25">
      <c r="A38" s="4"/>
      <c r="B38" s="19" t="s">
        <v>18</v>
      </c>
      <c r="C38" s="20">
        <v>1947</v>
      </c>
      <c r="D38" s="20">
        <v>3000</v>
      </c>
      <c r="E38" s="21">
        <v>5000</v>
      </c>
      <c r="F38" s="24">
        <v>8000</v>
      </c>
    </row>
    <row r="39" spans="1:6" x14ac:dyDescent="0.25">
      <c r="A39" s="4"/>
      <c r="B39" s="19" t="s">
        <v>19</v>
      </c>
      <c r="C39" s="20">
        <v>816</v>
      </c>
      <c r="D39" s="20">
        <v>3000</v>
      </c>
      <c r="E39" s="21">
        <v>2000</v>
      </c>
      <c r="F39" s="24">
        <v>3000</v>
      </c>
    </row>
    <row r="40" spans="1:6" x14ac:dyDescent="0.25">
      <c r="A40" s="4"/>
      <c r="B40" s="19" t="s">
        <v>32</v>
      </c>
      <c r="C40" s="3">
        <v>160000</v>
      </c>
      <c r="D40" s="20">
        <v>0</v>
      </c>
      <c r="E40" s="3">
        <v>295000</v>
      </c>
      <c r="F40" s="11">
        <v>0</v>
      </c>
    </row>
    <row r="41" spans="1:6" x14ac:dyDescent="0.25">
      <c r="A41" s="22"/>
      <c r="B41" t="s">
        <v>36</v>
      </c>
      <c r="C41" s="3">
        <v>-1118</v>
      </c>
      <c r="D41" s="3">
        <v>0</v>
      </c>
      <c r="E41" s="3">
        <v>0</v>
      </c>
      <c r="F41" s="11">
        <v>0</v>
      </c>
    </row>
    <row r="42" spans="1:6" x14ac:dyDescent="0.25">
      <c r="A42" s="22" t="s">
        <v>20</v>
      </c>
      <c r="F42" s="11"/>
    </row>
    <row r="43" spans="1:6" ht="30" customHeight="1" x14ac:dyDescent="0.25">
      <c r="A43" s="22"/>
      <c r="B43" s="28" t="s">
        <v>37</v>
      </c>
      <c r="C43" s="3">
        <v>198796</v>
      </c>
      <c r="D43" s="3">
        <v>0</v>
      </c>
      <c r="E43" s="3">
        <v>0</v>
      </c>
      <c r="F43" s="11">
        <v>0</v>
      </c>
    </row>
    <row r="44" spans="1:6" ht="14.25" customHeight="1" x14ac:dyDescent="0.25">
      <c r="A44" s="22"/>
      <c r="B44" s="28"/>
      <c r="F44" s="11"/>
    </row>
    <row r="45" spans="1:6" x14ac:dyDescent="0.25">
      <c r="A45" s="23" t="s">
        <v>21</v>
      </c>
      <c r="C45" s="12">
        <f>SUM(C18:C44)</f>
        <v>1303799</v>
      </c>
      <c r="D45" s="12">
        <f>SUM(D18:D44)</f>
        <v>1156000</v>
      </c>
      <c r="E45" s="12">
        <f>SUM(E18:E44)</f>
        <v>1207000</v>
      </c>
      <c r="F45" s="13">
        <f>SUM(F18:F44)</f>
        <v>1159000</v>
      </c>
    </row>
    <row r="46" spans="1:6" x14ac:dyDescent="0.25">
      <c r="A46" s="33"/>
      <c r="B46" s="34"/>
      <c r="C46" s="34"/>
      <c r="D46" s="34"/>
      <c r="E46" s="34"/>
      <c r="F46" s="35"/>
    </row>
    <row r="47" spans="1:6" x14ac:dyDescent="0.25">
      <c r="A47" s="33"/>
      <c r="B47" s="34"/>
      <c r="C47" s="34"/>
      <c r="D47" s="34"/>
      <c r="E47" s="34"/>
      <c r="F47" s="35"/>
    </row>
    <row r="48" spans="1:6" x14ac:dyDescent="0.25">
      <c r="A48" s="33"/>
      <c r="B48" s="34"/>
      <c r="C48" s="34"/>
      <c r="D48" s="34"/>
      <c r="E48" s="34"/>
      <c r="F48" s="35"/>
    </row>
    <row r="49" spans="1:6" ht="18.75" customHeight="1" x14ac:dyDescent="0.25">
      <c r="A49" s="36"/>
      <c r="B49" s="37"/>
      <c r="C49" s="37"/>
      <c r="D49" s="37"/>
      <c r="E49" s="37"/>
      <c r="F49" s="38"/>
    </row>
    <row r="50" spans="1:6" x14ac:dyDescent="0.25">
      <c r="A50" s="39" t="s">
        <v>0</v>
      </c>
      <c r="B50" s="40"/>
      <c r="C50" s="40"/>
      <c r="D50" s="40"/>
      <c r="E50" s="40"/>
      <c r="F50" s="41"/>
    </row>
    <row r="51" spans="1:6" x14ac:dyDescent="0.25">
      <c r="A51" s="42">
        <v>2025</v>
      </c>
      <c r="B51" s="43"/>
      <c r="C51" s="43"/>
      <c r="D51" s="43"/>
      <c r="E51" s="43"/>
      <c r="F51" s="44"/>
    </row>
    <row r="52" spans="1:6" x14ac:dyDescent="0.25">
      <c r="A52" s="42" t="s">
        <v>42</v>
      </c>
      <c r="B52" s="43"/>
      <c r="C52" s="43"/>
      <c r="D52" s="43"/>
      <c r="E52" s="43"/>
      <c r="F52" s="44"/>
    </row>
    <row r="53" spans="1:6" x14ac:dyDescent="0.25">
      <c r="A53" s="45"/>
      <c r="B53" s="46"/>
      <c r="C53" s="46"/>
      <c r="D53" s="46"/>
      <c r="E53" s="46"/>
      <c r="F53" s="47"/>
    </row>
    <row r="54" spans="1:6" ht="38.25" x14ac:dyDescent="0.25">
      <c r="A54" s="4"/>
      <c r="C54" s="5" t="s">
        <v>34</v>
      </c>
      <c r="D54" s="5" t="s">
        <v>51</v>
      </c>
      <c r="E54" s="5" t="s">
        <v>38</v>
      </c>
      <c r="F54" s="6" t="s">
        <v>53</v>
      </c>
    </row>
    <row r="55" spans="1:6" x14ac:dyDescent="0.25">
      <c r="A55" s="4"/>
      <c r="C55" s="7"/>
      <c r="D55" s="5"/>
      <c r="E55" s="5"/>
      <c r="F55" s="6"/>
    </row>
    <row r="56" spans="1:6" x14ac:dyDescent="0.25">
      <c r="A56" s="8" t="s">
        <v>46</v>
      </c>
      <c r="C56" s="9">
        <v>5765497</v>
      </c>
      <c r="D56" s="3">
        <f>C69</f>
        <v>6224063</v>
      </c>
      <c r="E56" s="10">
        <f>D56</f>
        <v>6224063</v>
      </c>
      <c r="F56" s="11">
        <f>E69</f>
        <v>6854063</v>
      </c>
    </row>
    <row r="57" spans="1:6" x14ac:dyDescent="0.25">
      <c r="A57" s="8"/>
      <c r="C57" s="7"/>
      <c r="D57" s="5"/>
      <c r="E57" s="5"/>
      <c r="F57" s="6"/>
    </row>
    <row r="58" spans="1:6" x14ac:dyDescent="0.25">
      <c r="A58" s="29" t="s">
        <v>47</v>
      </c>
      <c r="B58" s="30"/>
      <c r="F58" s="11"/>
    </row>
    <row r="59" spans="1:6" x14ac:dyDescent="0.25">
      <c r="A59" s="4"/>
      <c r="B59" t="s">
        <v>45</v>
      </c>
      <c r="C59" s="3">
        <v>298566</v>
      </c>
      <c r="D59" s="3">
        <v>225000</v>
      </c>
      <c r="E59" s="3">
        <v>335000</v>
      </c>
      <c r="F59" s="11">
        <v>225000</v>
      </c>
    </row>
    <row r="60" spans="1:6" x14ac:dyDescent="0.25">
      <c r="A60" s="4"/>
      <c r="F60" s="11"/>
    </row>
    <row r="61" spans="1:6" x14ac:dyDescent="0.25">
      <c r="A61" s="8" t="s">
        <v>40</v>
      </c>
      <c r="F61" s="11"/>
    </row>
    <row r="62" spans="1:6" x14ac:dyDescent="0.25">
      <c r="A62" s="4"/>
      <c r="B62" t="s">
        <v>41</v>
      </c>
      <c r="C62" s="3">
        <v>0</v>
      </c>
      <c r="D62" s="3">
        <v>-100000</v>
      </c>
      <c r="E62" s="3">
        <v>0</v>
      </c>
      <c r="F62" s="11">
        <v>-100000</v>
      </c>
    </row>
    <row r="63" spans="1:6" x14ac:dyDescent="0.25">
      <c r="A63" s="4"/>
      <c r="F63" s="11"/>
    </row>
    <row r="64" spans="1:6" x14ac:dyDescent="0.25">
      <c r="A64" s="31" t="s">
        <v>43</v>
      </c>
      <c r="B64" s="32"/>
      <c r="F64" s="11"/>
    </row>
    <row r="65" spans="1:6" x14ac:dyDescent="0.25">
      <c r="A65" s="4"/>
      <c r="B65" t="s">
        <v>44</v>
      </c>
      <c r="C65" s="3">
        <v>160000</v>
      </c>
      <c r="D65" s="3">
        <v>0</v>
      </c>
      <c r="E65" s="3">
        <v>295000</v>
      </c>
      <c r="F65" s="11">
        <v>0</v>
      </c>
    </row>
    <row r="66" spans="1:6" x14ac:dyDescent="0.25">
      <c r="A66" s="4"/>
      <c r="F66" s="11"/>
    </row>
    <row r="67" spans="1:6" x14ac:dyDescent="0.25">
      <c r="A67" s="8" t="s">
        <v>48</v>
      </c>
      <c r="C67" s="3">
        <v>0</v>
      </c>
      <c r="D67" s="3">
        <v>0</v>
      </c>
      <c r="E67" s="3">
        <v>0</v>
      </c>
      <c r="F67" s="11">
        <v>0</v>
      </c>
    </row>
    <row r="68" spans="1:6" x14ac:dyDescent="0.25">
      <c r="A68" s="4"/>
      <c r="F68" s="11"/>
    </row>
    <row r="69" spans="1:6" x14ac:dyDescent="0.25">
      <c r="A69" s="8" t="s">
        <v>49</v>
      </c>
      <c r="C69" s="12">
        <f>SUM(C56:C68)</f>
        <v>6224063</v>
      </c>
      <c r="D69" s="12">
        <f>SUM(D56:D68)</f>
        <v>6349063</v>
      </c>
      <c r="E69" s="12">
        <f>SUM(E56:E68)</f>
        <v>6854063</v>
      </c>
      <c r="F69" s="13">
        <f>SUM(F56:F68)</f>
        <v>6979063</v>
      </c>
    </row>
    <row r="70" spans="1:6" x14ac:dyDescent="0.25">
      <c r="A70" s="4"/>
      <c r="F70" s="11"/>
    </row>
    <row r="71" spans="1:6" x14ac:dyDescent="0.25">
      <c r="A71" s="4"/>
      <c r="F71" s="11"/>
    </row>
    <row r="72" spans="1:6" x14ac:dyDescent="0.25">
      <c r="A72" s="14" t="s">
        <v>50</v>
      </c>
      <c r="C72" s="3">
        <v>273000</v>
      </c>
      <c r="D72" s="3">
        <v>273000</v>
      </c>
      <c r="E72" s="3">
        <v>273000</v>
      </c>
      <c r="F72" s="11">
        <v>273000</v>
      </c>
    </row>
    <row r="73" spans="1:6" x14ac:dyDescent="0.25">
      <c r="A73" s="4"/>
      <c r="F73" s="11"/>
    </row>
    <row r="74" spans="1:6" x14ac:dyDescent="0.25">
      <c r="A74" s="4"/>
      <c r="F74" s="11"/>
    </row>
    <row r="75" spans="1:6" x14ac:dyDescent="0.25">
      <c r="A75" s="4"/>
      <c r="F75" s="11"/>
    </row>
    <row r="76" spans="1:6" x14ac:dyDescent="0.25">
      <c r="A76" s="4"/>
      <c r="F76" s="11"/>
    </row>
    <row r="77" spans="1:6" x14ac:dyDescent="0.25">
      <c r="A77" s="4"/>
      <c r="F77" s="11"/>
    </row>
    <row r="78" spans="1:6" x14ac:dyDescent="0.25">
      <c r="A78" s="4"/>
      <c r="F78" s="11"/>
    </row>
    <row r="79" spans="1:6" x14ac:dyDescent="0.25">
      <c r="A79" s="4"/>
      <c r="F79" s="11"/>
    </row>
    <row r="80" spans="1:6" x14ac:dyDescent="0.25">
      <c r="A80" s="4"/>
      <c r="F80" s="11"/>
    </row>
    <row r="81" spans="1:6" x14ac:dyDescent="0.25">
      <c r="A81" s="4"/>
      <c r="F81" s="11"/>
    </row>
    <row r="82" spans="1:6" x14ac:dyDescent="0.25">
      <c r="A82" s="4"/>
      <c r="F82" s="11"/>
    </row>
    <row r="83" spans="1:6" x14ac:dyDescent="0.25">
      <c r="A83" s="4"/>
      <c r="F83" s="11"/>
    </row>
    <row r="84" spans="1:6" x14ac:dyDescent="0.25">
      <c r="A84" s="4"/>
      <c r="F84" s="11"/>
    </row>
    <row r="85" spans="1:6" x14ac:dyDescent="0.25">
      <c r="A85" s="4"/>
      <c r="F85" s="11"/>
    </row>
    <row r="86" spans="1:6" x14ac:dyDescent="0.25">
      <c r="A86" s="4"/>
      <c r="F86" s="11"/>
    </row>
    <row r="87" spans="1:6" x14ac:dyDescent="0.25">
      <c r="A87" s="4"/>
      <c r="F87" s="11"/>
    </row>
    <row r="88" spans="1:6" x14ac:dyDescent="0.25">
      <c r="A88" s="4"/>
      <c r="F88" s="11"/>
    </row>
    <row r="89" spans="1:6" x14ac:dyDescent="0.25">
      <c r="A89" s="4"/>
      <c r="F89" s="11"/>
    </row>
    <row r="90" spans="1:6" x14ac:dyDescent="0.25">
      <c r="A90" s="4"/>
      <c r="F90" s="11"/>
    </row>
    <row r="91" spans="1:6" x14ac:dyDescent="0.25">
      <c r="A91" s="4"/>
      <c r="F91" s="11"/>
    </row>
    <row r="92" spans="1:6" x14ac:dyDescent="0.25">
      <c r="A92" s="4"/>
      <c r="F92" s="11"/>
    </row>
    <row r="93" spans="1:6" x14ac:dyDescent="0.25">
      <c r="A93" s="4"/>
      <c r="F93" s="11"/>
    </row>
    <row r="94" spans="1:6" x14ac:dyDescent="0.25">
      <c r="A94" s="15"/>
      <c r="B94" s="16"/>
      <c r="C94" s="17"/>
      <c r="D94" s="17"/>
      <c r="E94" s="17"/>
      <c r="F94" s="50"/>
    </row>
  </sheetData>
  <mergeCells count="14">
    <mergeCell ref="A6:B6"/>
    <mergeCell ref="A17:B17"/>
    <mergeCell ref="A5:B5"/>
    <mergeCell ref="A1:F1"/>
    <mergeCell ref="A2:F2"/>
    <mergeCell ref="A3:F3"/>
    <mergeCell ref="A4:F4"/>
    <mergeCell ref="A58:B58"/>
    <mergeCell ref="A64:B64"/>
    <mergeCell ref="A46:F49"/>
    <mergeCell ref="A50:F50"/>
    <mergeCell ref="A51:F51"/>
    <mergeCell ref="A52:F52"/>
    <mergeCell ref="A53:F53"/>
  </mergeCells>
  <printOptions gridLines="1"/>
  <pageMargins left="0.45" right="0.45" top="0.25" bottom="0.16666666699999999" header="0.3" footer="0.3"/>
  <pageSetup orientation="portrait" r:id="rId1"/>
  <headerFooter>
    <oddFooter>&amp;CUintah Mosquito Abatement Districe
2025 
Budget
Page 1 of 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Danny Rasmussen</dc:creator>
  <cp:lastModifiedBy>Danny Rasmussen</cp:lastModifiedBy>
  <cp:lastPrinted>2024-12-05T21:36:29Z</cp:lastPrinted>
  <dcterms:created xsi:type="dcterms:W3CDTF">2024-10-02T21:19:32Z</dcterms:created>
  <dcterms:modified xsi:type="dcterms:W3CDTF">2024-12-05T21:55:59Z</dcterms:modified>
</cp:coreProperties>
</file>